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usa\OneDrive\Desktop\"/>
    </mc:Choice>
  </mc:AlternateContent>
  <xr:revisionPtr revIDLastSave="0" documentId="13_ncr:1_{36890DA8-CCD9-4B3A-B92D-46883F5D8F2E}" xr6:coauthVersionLast="47" xr6:coauthVersionMax="47" xr10:uidLastSave="{00000000-0000-0000-0000-000000000000}"/>
  <bookViews>
    <workbookView xWindow="-98" yWindow="-98" windowWidth="28996" windowHeight="15796" xr2:uid="{FC5BA952-327E-4F4B-B988-C95E20E302A8}"/>
  </bookViews>
  <sheets>
    <sheet name="Плоская стенка" sheetId="2" r:id="rId1"/>
    <sheet name="Цилиндрическая стенка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I9" i="1"/>
  <c r="E4" i="1"/>
  <c r="E6" i="1" s="1"/>
  <c r="E8" i="1" s="1"/>
  <c r="E10" i="1" l="1"/>
  <c r="E12" i="1" s="1"/>
  <c r="E14" i="1" s="1"/>
  <c r="E16" i="1" s="1"/>
  <c r="E18" i="1" s="1"/>
  <c r="E20" i="1" s="1"/>
  <c r="E22" i="1" s="1"/>
  <c r="E24" i="1" s="1"/>
  <c r="I8" i="1" l="1"/>
  <c r="J5" i="1"/>
</calcChain>
</file>

<file path=xl/sharedStrings.xml><?xml version="1.0" encoding="utf-8"?>
<sst xmlns="http://schemas.openxmlformats.org/spreadsheetml/2006/main" count="133" uniqueCount="29">
  <si>
    <t>мм</t>
  </si>
  <si>
    <t>Слой 1</t>
  </si>
  <si>
    <t>Толщина</t>
  </si>
  <si>
    <t>Теплопроводность</t>
  </si>
  <si>
    <t>Вт/(м*К)</t>
  </si>
  <si>
    <t>Слой 2</t>
  </si>
  <si>
    <t>Слой 3</t>
  </si>
  <si>
    <t>Слой 4</t>
  </si>
  <si>
    <t>Слой 5</t>
  </si>
  <si>
    <t>Слой 6</t>
  </si>
  <si>
    <t>Слой 7</t>
  </si>
  <si>
    <t>Слой 8</t>
  </si>
  <si>
    <t>Слой 9</t>
  </si>
  <si>
    <t>Слой 10</t>
  </si>
  <si>
    <t>Вт/(м2*К)</t>
  </si>
  <si>
    <t xml:space="preserve">Линейный </t>
  </si>
  <si>
    <t>(отнесенный к единицы длины цилиндра)</t>
  </si>
  <si>
    <t>Наружный</t>
  </si>
  <si>
    <t>Диаметр в метрах</t>
  </si>
  <si>
    <t>м</t>
  </si>
  <si>
    <t>(отнесенный к единицы площади наружной поверхности цилиндра)</t>
  </si>
  <si>
    <t>Теплоотдача на внутр. стенку цилиндра</t>
  </si>
  <si>
    <t>Примечание: Если слой отсутвует, то у него нужно задать нулевую толщину.</t>
  </si>
  <si>
    <t>Коэффициент теплопередачи:</t>
  </si>
  <si>
    <t>Внутренний диаметр цилиндра</t>
  </si>
  <si>
    <t>Наружный диаметр</t>
  </si>
  <si>
    <t>Расчет цилиндрического коэффициента теплопередачи отнесенного к наружней поверности теплопередачи</t>
  </si>
  <si>
    <t>Расчет коэффициента теплопередачи плоской стенки</t>
  </si>
  <si>
    <t>Суммарный коэффициент теплопередачи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</si>
</sst>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0000CC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164" fontId="1" fillId="2" borderId="0" xfId="0" applyNumberFormat="1" applyFont="1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48216</xdr:colOff>
      <xdr:row>10</xdr:row>
      <xdr:rowOff>152400</xdr:rowOff>
    </xdr:from>
    <xdr:to>
      <xdr:col>9</xdr:col>
      <xdr:colOff>541518</xdr:colOff>
      <xdr:row>21</xdr:row>
      <xdr:rowOff>117562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B74B138-1423-4C14-9E5D-2D4FB9ADC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591" y="1962150"/>
          <a:ext cx="1883952" cy="200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4695-524C-4807-8A9A-6B035C9EA7BE}">
  <dimension ref="A1:D28"/>
  <sheetViews>
    <sheetView tabSelected="1" workbookViewId="0">
      <selection activeCell="F9" sqref="F9"/>
    </sheetView>
  </sheetViews>
  <sheetFormatPr defaultRowHeight="14.25" x14ac:dyDescent="0.45"/>
  <cols>
    <col min="2" max="2" width="25" customWidth="1"/>
    <col min="5" max="6" width="9" customWidth="1"/>
  </cols>
  <sheetData>
    <row r="1" spans="1:4" x14ac:dyDescent="0.45">
      <c r="B1" s="2" t="s">
        <v>27</v>
      </c>
    </row>
    <row r="4" spans="1:4" x14ac:dyDescent="0.45">
      <c r="B4" s="3" t="s">
        <v>21</v>
      </c>
      <c r="C4" s="6">
        <v>1000</v>
      </c>
      <c r="D4" t="s">
        <v>14</v>
      </c>
    </row>
    <row r="5" spans="1:4" x14ac:dyDescent="0.45">
      <c r="A5" s="8" t="s">
        <v>1</v>
      </c>
      <c r="B5" s="3" t="s">
        <v>2</v>
      </c>
      <c r="C5" s="7">
        <v>50</v>
      </c>
      <c r="D5" t="s">
        <v>0</v>
      </c>
    </row>
    <row r="6" spans="1:4" x14ac:dyDescent="0.45">
      <c r="A6" s="9"/>
      <c r="B6" s="3" t="s">
        <v>3</v>
      </c>
      <c r="C6" s="6">
        <v>0.05</v>
      </c>
      <c r="D6" t="s">
        <v>4</v>
      </c>
    </row>
    <row r="7" spans="1:4" x14ac:dyDescent="0.45">
      <c r="A7" s="8" t="s">
        <v>5</v>
      </c>
      <c r="B7" s="3" t="s">
        <v>2</v>
      </c>
      <c r="C7" s="7">
        <v>0</v>
      </c>
      <c r="D7" t="s">
        <v>0</v>
      </c>
    </row>
    <row r="8" spans="1:4" x14ac:dyDescent="0.45">
      <c r="A8" s="9"/>
      <c r="B8" s="3" t="s">
        <v>3</v>
      </c>
      <c r="C8" s="6">
        <v>1</v>
      </c>
      <c r="D8" t="s">
        <v>4</v>
      </c>
    </row>
    <row r="9" spans="1:4" x14ac:dyDescent="0.45">
      <c r="A9" s="8" t="s">
        <v>6</v>
      </c>
      <c r="B9" s="3" t="s">
        <v>2</v>
      </c>
      <c r="C9" s="7">
        <v>0</v>
      </c>
      <c r="D9" t="s">
        <v>0</v>
      </c>
    </row>
    <row r="10" spans="1:4" x14ac:dyDescent="0.45">
      <c r="A10" s="9"/>
      <c r="B10" s="3" t="s">
        <v>3</v>
      </c>
      <c r="C10" s="6">
        <v>1</v>
      </c>
      <c r="D10" t="s">
        <v>4</v>
      </c>
    </row>
    <row r="11" spans="1:4" x14ac:dyDescent="0.45">
      <c r="A11" s="8" t="s">
        <v>7</v>
      </c>
      <c r="B11" s="3" t="s">
        <v>2</v>
      </c>
      <c r="C11" s="7">
        <v>0</v>
      </c>
      <c r="D11" t="s">
        <v>0</v>
      </c>
    </row>
    <row r="12" spans="1:4" x14ac:dyDescent="0.45">
      <c r="A12" s="9"/>
      <c r="B12" s="3" t="s">
        <v>3</v>
      </c>
      <c r="C12" s="6">
        <v>1</v>
      </c>
      <c r="D12" t="s">
        <v>4</v>
      </c>
    </row>
    <row r="13" spans="1:4" x14ac:dyDescent="0.45">
      <c r="A13" s="8" t="s">
        <v>8</v>
      </c>
      <c r="B13" s="3" t="s">
        <v>2</v>
      </c>
      <c r="C13" s="7">
        <v>0</v>
      </c>
      <c r="D13" t="s">
        <v>0</v>
      </c>
    </row>
    <row r="14" spans="1:4" x14ac:dyDescent="0.45">
      <c r="A14" s="9"/>
      <c r="B14" s="3" t="s">
        <v>3</v>
      </c>
      <c r="C14" s="6">
        <v>1</v>
      </c>
      <c r="D14" t="s">
        <v>4</v>
      </c>
    </row>
    <row r="15" spans="1:4" x14ac:dyDescent="0.45">
      <c r="A15" s="8" t="s">
        <v>9</v>
      </c>
      <c r="B15" s="3" t="s">
        <v>2</v>
      </c>
      <c r="C15" s="7">
        <v>0</v>
      </c>
      <c r="D15" t="s">
        <v>0</v>
      </c>
    </row>
    <row r="16" spans="1:4" x14ac:dyDescent="0.45">
      <c r="A16" s="9"/>
      <c r="B16" s="3" t="s">
        <v>3</v>
      </c>
      <c r="C16" s="6">
        <v>1</v>
      </c>
      <c r="D16" t="s">
        <v>4</v>
      </c>
    </row>
    <row r="17" spans="1:4" x14ac:dyDescent="0.45">
      <c r="A17" s="8" t="s">
        <v>10</v>
      </c>
      <c r="B17" s="3" t="s">
        <v>2</v>
      </c>
      <c r="C17" s="7">
        <v>0</v>
      </c>
      <c r="D17" t="s">
        <v>0</v>
      </c>
    </row>
    <row r="18" spans="1:4" x14ac:dyDescent="0.45">
      <c r="A18" s="9"/>
      <c r="B18" s="3" t="s">
        <v>3</v>
      </c>
      <c r="C18" s="6">
        <v>1</v>
      </c>
      <c r="D18" t="s">
        <v>4</v>
      </c>
    </row>
    <row r="19" spans="1:4" x14ac:dyDescent="0.45">
      <c r="A19" s="8" t="s">
        <v>11</v>
      </c>
      <c r="B19" s="3" t="s">
        <v>2</v>
      </c>
      <c r="C19" s="7">
        <v>0</v>
      </c>
      <c r="D19" t="s">
        <v>0</v>
      </c>
    </row>
    <row r="20" spans="1:4" x14ac:dyDescent="0.45">
      <c r="A20" s="9"/>
      <c r="B20" s="3" t="s">
        <v>3</v>
      </c>
      <c r="C20" s="6">
        <v>1</v>
      </c>
      <c r="D20" t="s">
        <v>4</v>
      </c>
    </row>
    <row r="21" spans="1:4" x14ac:dyDescent="0.45">
      <c r="A21" s="8" t="s">
        <v>12</v>
      </c>
      <c r="B21" s="3" t="s">
        <v>2</v>
      </c>
      <c r="C21" s="7">
        <v>0</v>
      </c>
      <c r="D21" t="s">
        <v>0</v>
      </c>
    </row>
    <row r="22" spans="1:4" x14ac:dyDescent="0.45">
      <c r="A22" s="9"/>
      <c r="B22" s="3" t="s">
        <v>3</v>
      </c>
      <c r="C22" s="6">
        <v>1</v>
      </c>
      <c r="D22" t="s">
        <v>4</v>
      </c>
    </row>
    <row r="23" spans="1:4" x14ac:dyDescent="0.45">
      <c r="A23" s="8" t="s">
        <v>13</v>
      </c>
      <c r="B23" s="3" t="s">
        <v>2</v>
      </c>
      <c r="C23" s="7">
        <v>1</v>
      </c>
      <c r="D23" t="s">
        <v>0</v>
      </c>
    </row>
    <row r="24" spans="1:4" x14ac:dyDescent="0.45">
      <c r="B24" s="3" t="s">
        <v>3</v>
      </c>
      <c r="C24" s="6">
        <v>1</v>
      </c>
      <c r="D24" t="s">
        <v>4</v>
      </c>
    </row>
    <row r="26" spans="1:4" x14ac:dyDescent="0.45">
      <c r="A26" t="s">
        <v>22</v>
      </c>
    </row>
    <row r="28" spans="1:4" x14ac:dyDescent="0.45">
      <c r="A28" t="s">
        <v>28</v>
      </c>
      <c r="C28" s="5">
        <f>1/(1/C4+(C5*0.001)/C6+(C7*0.001)/C8+(C9*0.001)/C10+(C11*0.001)/C12+(C13*0.001)/C14+(C15*0.001)/C16+(C17*0.001)/C18+(C19*0.001)/C20+(C21*0.001)/C22+(C23*0.001)/C24)</f>
        <v>0.99800399201596823</v>
      </c>
      <c r="D28" s="2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AB2F0-18A6-48D5-A035-1B375D8BD435}">
  <dimension ref="A1:M27"/>
  <sheetViews>
    <sheetView workbookViewId="0">
      <selection activeCell="I9" sqref="I9"/>
    </sheetView>
  </sheetViews>
  <sheetFormatPr defaultRowHeight="14.25" x14ac:dyDescent="0.45"/>
  <cols>
    <col min="2" max="2" width="25" customWidth="1"/>
    <col min="5" max="6" width="9" customWidth="1"/>
    <col min="8" max="8" width="10.3984375" customWidth="1"/>
  </cols>
  <sheetData>
    <row r="1" spans="1:13" x14ac:dyDescent="0.45">
      <c r="B1" s="2" t="s">
        <v>26</v>
      </c>
    </row>
    <row r="3" spans="1:13" x14ac:dyDescent="0.45">
      <c r="E3" t="s">
        <v>18</v>
      </c>
    </row>
    <row r="4" spans="1:13" x14ac:dyDescent="0.45">
      <c r="B4" s="3" t="s">
        <v>24</v>
      </c>
      <c r="C4" s="6">
        <v>89</v>
      </c>
      <c r="D4" t="s">
        <v>0</v>
      </c>
      <c r="E4">
        <f>C4/1000</f>
        <v>8.8999999999999996E-2</v>
      </c>
      <c r="F4" t="s">
        <v>19</v>
      </c>
    </row>
    <row r="5" spans="1:13" x14ac:dyDescent="0.45">
      <c r="B5" s="3" t="s">
        <v>21</v>
      </c>
      <c r="C5" s="6">
        <v>100</v>
      </c>
      <c r="D5" t="s">
        <v>14</v>
      </c>
      <c r="H5" t="s">
        <v>25</v>
      </c>
      <c r="J5">
        <f>E24*1000</f>
        <v>89.2</v>
      </c>
      <c r="K5" t="s">
        <v>0</v>
      </c>
    </row>
    <row r="6" spans="1:13" x14ac:dyDescent="0.45">
      <c r="A6" s="8" t="s">
        <v>1</v>
      </c>
      <c r="B6" s="3" t="s">
        <v>2</v>
      </c>
      <c r="C6" s="7">
        <v>0.1</v>
      </c>
      <c r="D6" t="s">
        <v>0</v>
      </c>
      <c r="E6">
        <f>E4+2*C6/1000</f>
        <v>8.9200000000000002E-2</v>
      </c>
      <c r="F6" t="s">
        <v>19</v>
      </c>
      <c r="L6" s="1"/>
      <c r="M6" s="1"/>
    </row>
    <row r="7" spans="1:13" x14ac:dyDescent="0.45">
      <c r="A7" s="9"/>
      <c r="B7" s="3" t="s">
        <v>3</v>
      </c>
      <c r="C7" s="6">
        <v>1</v>
      </c>
      <c r="D7" t="s">
        <v>4</v>
      </c>
      <c r="H7" t="s">
        <v>23</v>
      </c>
    </row>
    <row r="8" spans="1:13" x14ac:dyDescent="0.45">
      <c r="A8" s="8" t="s">
        <v>5</v>
      </c>
      <c r="B8" s="3" t="s">
        <v>2</v>
      </c>
      <c r="C8" s="7">
        <v>0</v>
      </c>
      <c r="D8" t="s">
        <v>0</v>
      </c>
      <c r="E8">
        <f>E6+2*C8/1000</f>
        <v>8.9200000000000002E-2</v>
      </c>
      <c r="F8" t="s">
        <v>19</v>
      </c>
      <c r="H8" t="s">
        <v>15</v>
      </c>
      <c r="I8" s="4">
        <f>1/(1/(C5*E4)+1/(2*C7)*LN(E6/E4)+1/(2*C9)*LN(E8/E6)+1/(2*C11)*LN(E10/E8)+1/(2*C13)*LN(E12/E10)+1/(2*C15)*LN(E14/E12)+1/(2*C17)*LN(E16/E14)+1/(2*C19)*LN(E18/E16)+1/(2*C21)*LN(E20/E18)+1/(2*C23)*LN(E22/E20)+1/(2*C25)*LN(E24/E22))</f>
        <v>8.8119790721972944</v>
      </c>
      <c r="J8" t="s">
        <v>4</v>
      </c>
      <c r="K8" t="s">
        <v>16</v>
      </c>
    </row>
    <row r="9" spans="1:13" x14ac:dyDescent="0.45">
      <c r="A9" s="9"/>
      <c r="B9" s="3" t="s">
        <v>3</v>
      </c>
      <c r="C9" s="6">
        <v>1</v>
      </c>
      <c r="D9" t="s">
        <v>4</v>
      </c>
      <c r="H9" s="2" t="s">
        <v>17</v>
      </c>
      <c r="I9" s="5">
        <f>I8/(E24)</f>
        <v>98.789003051539169</v>
      </c>
      <c r="J9" s="2" t="s">
        <v>14</v>
      </c>
      <c r="K9" t="s">
        <v>20</v>
      </c>
    </row>
    <row r="10" spans="1:13" x14ac:dyDescent="0.45">
      <c r="A10" s="8" t="s">
        <v>6</v>
      </c>
      <c r="B10" s="3" t="s">
        <v>2</v>
      </c>
      <c r="C10" s="7">
        <v>0</v>
      </c>
      <c r="D10" t="s">
        <v>0</v>
      </c>
      <c r="E10">
        <f>E8+2*C10/1000</f>
        <v>8.9200000000000002E-2</v>
      </c>
      <c r="F10" t="s">
        <v>19</v>
      </c>
    </row>
    <row r="11" spans="1:13" x14ac:dyDescent="0.45">
      <c r="A11" s="9"/>
      <c r="B11" s="3" t="s">
        <v>3</v>
      </c>
      <c r="C11" s="6">
        <v>1</v>
      </c>
      <c r="D11" t="s">
        <v>4</v>
      </c>
    </row>
    <row r="12" spans="1:13" x14ac:dyDescent="0.45">
      <c r="A12" s="8" t="s">
        <v>7</v>
      </c>
      <c r="B12" s="3" t="s">
        <v>2</v>
      </c>
      <c r="C12" s="7">
        <v>0</v>
      </c>
      <c r="D12" t="s">
        <v>0</v>
      </c>
      <c r="E12">
        <f>E10+2*C12/1000</f>
        <v>8.9200000000000002E-2</v>
      </c>
      <c r="F12" t="s">
        <v>19</v>
      </c>
    </row>
    <row r="13" spans="1:13" x14ac:dyDescent="0.45">
      <c r="A13" s="9"/>
      <c r="B13" s="3" t="s">
        <v>3</v>
      </c>
      <c r="C13" s="6">
        <v>1</v>
      </c>
      <c r="D13" t="s">
        <v>4</v>
      </c>
    </row>
    <row r="14" spans="1:13" x14ac:dyDescent="0.45">
      <c r="A14" s="8" t="s">
        <v>8</v>
      </c>
      <c r="B14" s="3" t="s">
        <v>2</v>
      </c>
      <c r="C14" s="7">
        <v>0</v>
      </c>
      <c r="D14" t="s">
        <v>0</v>
      </c>
      <c r="E14">
        <f>E12+2*C14/1000</f>
        <v>8.9200000000000002E-2</v>
      </c>
      <c r="F14" t="s">
        <v>19</v>
      </c>
    </row>
    <row r="15" spans="1:13" x14ac:dyDescent="0.45">
      <c r="A15" s="9"/>
      <c r="B15" s="3" t="s">
        <v>3</v>
      </c>
      <c r="C15" s="6">
        <v>1</v>
      </c>
      <c r="D15" t="s">
        <v>4</v>
      </c>
    </row>
    <row r="16" spans="1:13" x14ac:dyDescent="0.45">
      <c r="A16" s="8" t="s">
        <v>9</v>
      </c>
      <c r="B16" s="3" t="s">
        <v>2</v>
      </c>
      <c r="C16" s="7">
        <v>0</v>
      </c>
      <c r="D16" t="s">
        <v>0</v>
      </c>
      <c r="E16">
        <f>E14+2*C16/1000</f>
        <v>8.9200000000000002E-2</v>
      </c>
      <c r="F16" t="s">
        <v>19</v>
      </c>
    </row>
    <row r="17" spans="1:6" x14ac:dyDescent="0.45">
      <c r="A17" s="9"/>
      <c r="B17" s="3" t="s">
        <v>3</v>
      </c>
      <c r="C17" s="6">
        <v>1</v>
      </c>
      <c r="D17" t="s">
        <v>4</v>
      </c>
    </row>
    <row r="18" spans="1:6" x14ac:dyDescent="0.45">
      <c r="A18" s="8" t="s">
        <v>10</v>
      </c>
      <c r="B18" s="3" t="s">
        <v>2</v>
      </c>
      <c r="C18" s="7">
        <v>0</v>
      </c>
      <c r="D18" t="s">
        <v>0</v>
      </c>
      <c r="E18">
        <f>E16+2*C18/1000</f>
        <v>8.9200000000000002E-2</v>
      </c>
      <c r="F18" t="s">
        <v>19</v>
      </c>
    </row>
    <row r="19" spans="1:6" x14ac:dyDescent="0.45">
      <c r="A19" s="9"/>
      <c r="B19" s="3" t="s">
        <v>3</v>
      </c>
      <c r="C19" s="6">
        <v>1</v>
      </c>
      <c r="D19" t="s">
        <v>4</v>
      </c>
    </row>
    <row r="20" spans="1:6" x14ac:dyDescent="0.45">
      <c r="A20" s="8" t="s">
        <v>11</v>
      </c>
      <c r="B20" s="3" t="s">
        <v>2</v>
      </c>
      <c r="C20" s="7">
        <v>0</v>
      </c>
      <c r="D20" t="s">
        <v>0</v>
      </c>
      <c r="E20">
        <f>E18+2*C20/1000</f>
        <v>8.9200000000000002E-2</v>
      </c>
      <c r="F20" t="s">
        <v>19</v>
      </c>
    </row>
    <row r="21" spans="1:6" x14ac:dyDescent="0.45">
      <c r="A21" s="9"/>
      <c r="B21" s="3" t="s">
        <v>3</v>
      </c>
      <c r="C21" s="6">
        <v>1</v>
      </c>
      <c r="D21" t="s">
        <v>4</v>
      </c>
    </row>
    <row r="22" spans="1:6" x14ac:dyDescent="0.45">
      <c r="A22" s="8" t="s">
        <v>12</v>
      </c>
      <c r="B22" s="3" t="s">
        <v>2</v>
      </c>
      <c r="C22" s="7">
        <v>0</v>
      </c>
      <c r="D22" t="s">
        <v>0</v>
      </c>
      <c r="E22">
        <f>E20+2*C22/1000</f>
        <v>8.9200000000000002E-2</v>
      </c>
      <c r="F22" t="s">
        <v>19</v>
      </c>
    </row>
    <row r="23" spans="1:6" x14ac:dyDescent="0.45">
      <c r="A23" s="9"/>
      <c r="B23" s="3" t="s">
        <v>3</v>
      </c>
      <c r="C23" s="6">
        <v>1</v>
      </c>
      <c r="D23" t="s">
        <v>4</v>
      </c>
    </row>
    <row r="24" spans="1:6" x14ac:dyDescent="0.45">
      <c r="A24" s="8" t="s">
        <v>13</v>
      </c>
      <c r="B24" s="3" t="s">
        <v>2</v>
      </c>
      <c r="C24" s="7">
        <v>0</v>
      </c>
      <c r="D24" t="s">
        <v>0</v>
      </c>
      <c r="E24">
        <f>E22+2*C24/1000</f>
        <v>8.9200000000000002E-2</v>
      </c>
      <c r="F24" t="s">
        <v>19</v>
      </c>
    </row>
    <row r="25" spans="1:6" x14ac:dyDescent="0.45">
      <c r="B25" s="3" t="s">
        <v>3</v>
      </c>
      <c r="C25" s="6">
        <v>1</v>
      </c>
      <c r="D25" t="s">
        <v>4</v>
      </c>
    </row>
    <row r="27" spans="1:6" x14ac:dyDescent="0.45">
      <c r="A27" t="s">
        <v>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Плоская стенка</vt:lpstr>
      <vt:lpstr>Цилиндрическая стенка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Усачев</dc:creator>
  <cp:lastModifiedBy>Андрей Усачев</cp:lastModifiedBy>
  <dcterms:created xsi:type="dcterms:W3CDTF">2022-02-17T12:18:20Z</dcterms:created>
  <dcterms:modified xsi:type="dcterms:W3CDTF">2023-02-14T11:14:22Z</dcterms:modified>
</cp:coreProperties>
</file>